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 PC\Desktop\Audit website items 21-22\"/>
    </mc:Choice>
  </mc:AlternateContent>
  <xr:revisionPtr revIDLastSave="0" documentId="13_ncr:1_{725F3190-C586-44C2-BF7F-0B463B5EC3FB}" xr6:coauthVersionLast="47" xr6:coauthVersionMax="47" xr10:uidLastSave="{00000000-0000-0000-0000-000000000000}"/>
  <bookViews>
    <workbookView xWindow="-108" yWindow="-108" windowWidth="23256" windowHeight="12576" xr2:uid="{480B4000-89F1-495C-A078-EBE539C6117B}"/>
  </bookViews>
  <sheets>
    <sheet name="Shee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15" i="1"/>
  <c r="I18" i="1" s="1"/>
  <c r="I25" i="1" l="1"/>
</calcChain>
</file>

<file path=xl/sharedStrings.xml><?xml version="1.0" encoding="utf-8"?>
<sst xmlns="http://schemas.openxmlformats.org/spreadsheetml/2006/main" count="29" uniqueCount="25">
  <si>
    <r>
      <t>Wiggenhall St Mary Magdalen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Parish Council</t>
    </r>
  </si>
  <si>
    <t>County Area</t>
  </si>
  <si>
    <t>Norfolk</t>
  </si>
  <si>
    <t>Prepared by</t>
  </si>
  <si>
    <t xml:space="preserve">Sheila Goodwin </t>
  </si>
  <si>
    <t>Clerk/RFO</t>
  </si>
  <si>
    <t>Date</t>
  </si>
  <si>
    <t>2 April 2022</t>
  </si>
  <si>
    <t>Bank Reconciliation</t>
  </si>
  <si>
    <t>2021/2022</t>
  </si>
  <si>
    <t>Year Ended 31st March 2022</t>
  </si>
  <si>
    <t>£</t>
  </si>
  <si>
    <t>Parish Council Current Account</t>
  </si>
  <si>
    <t>Parish Council Reserve Account</t>
  </si>
  <si>
    <t>Less Un-presented cheques</t>
  </si>
  <si>
    <t>Balance as per Bank Statements</t>
  </si>
  <si>
    <t>Opening Balance</t>
  </si>
  <si>
    <t>Plus receipts</t>
  </si>
  <si>
    <t>Minus payments</t>
  </si>
  <si>
    <t>Balance as per receipts and payments book</t>
  </si>
  <si>
    <t>Chairman</t>
  </si>
  <si>
    <t>..................................................................</t>
  </si>
  <si>
    <t>...........................</t>
  </si>
  <si>
    <t>R F O</t>
  </si>
  <si>
    <t>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</si>
</sst>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sz val="24"/>
      <name val="Times New Roman"/>
      <family val="1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5" fontId="3" fillId="0" borderId="0" xfId="0" quotePrefix="1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2" fontId="3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%20PC/Dropbox/Finance/Finance%2021-22/Complete%20Monthly/Budget%20Sheet%2021-22%20m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%20PC/Dropbox/Finance/Finance%2021-22/Complete%20Monthly/Receipts%20and%20Payments%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ical budget use as guide "/>
      <sheetName val="Target figures"/>
      <sheetName val="22-23 budget March 2022"/>
      <sheetName val="22-23 budget Jan. mtg "/>
      <sheetName val="22-23 budget Dec. mtg "/>
      <sheetName val="Precept 22-23  April"/>
      <sheetName val="Precept 22-23 March"/>
      <sheetName val="Precept 22-23 Feb"/>
      <sheetName val="Precept 22-23 Jan"/>
      <sheetName val="Precept 22-23 Dec"/>
      <sheetName val="Precept 22-23 Nov"/>
      <sheetName val="Precept 22-23 Oct"/>
      <sheetName val="Sheet1"/>
      <sheetName val="Sheet2"/>
      <sheetName val="Sheet3"/>
      <sheetName val="Sheet4"/>
      <sheetName val="Sheet5"/>
      <sheetName val="Variations - audit copy"/>
      <sheetName val="Variations"/>
      <sheetName val=" Asset Reg. as per 21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H8">
            <v>27064.25000000004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figures "/>
      <sheetName val="Payments"/>
      <sheetName val="Receipts"/>
      <sheetName val="Restricted Funds"/>
    </sheetNames>
    <sheetDataSet>
      <sheetData sheetId="0"/>
      <sheetData sheetId="1">
        <row r="102">
          <cell r="AA102">
            <v>33775.039999999994</v>
          </cell>
        </row>
      </sheetData>
      <sheetData sheetId="2">
        <row r="25">
          <cell r="M25">
            <v>26678.43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E50F-6A71-4317-AA86-6CF8E691C93A}">
  <dimension ref="A1:I34"/>
  <sheetViews>
    <sheetView tabSelected="1" workbookViewId="0">
      <selection activeCell="I2" sqref="I2"/>
    </sheetView>
  </sheetViews>
  <sheetFormatPr defaultRowHeight="14.4" x14ac:dyDescent="0.3"/>
  <cols>
    <col min="7" max="7" width="11.6640625" customWidth="1"/>
    <col min="9" max="9" width="13.21875" customWidth="1"/>
  </cols>
  <sheetData>
    <row r="1" spans="1:9" ht="30.6" x14ac:dyDescent="0.3">
      <c r="A1" s="1" t="s">
        <v>0</v>
      </c>
      <c r="B1" s="2"/>
      <c r="C1" s="2"/>
      <c r="D1" s="2"/>
      <c r="E1" s="2"/>
      <c r="F1" s="2"/>
      <c r="G1" s="3"/>
      <c r="H1" s="2"/>
      <c r="I1" s="2"/>
    </row>
    <row r="2" spans="1:9" x14ac:dyDescent="0.3">
      <c r="A2" s="2"/>
      <c r="B2" s="2"/>
      <c r="C2" s="2"/>
      <c r="D2" s="2"/>
      <c r="E2" s="2"/>
      <c r="F2" s="2"/>
      <c r="G2" s="3"/>
      <c r="H2" s="2"/>
      <c r="I2" s="4"/>
    </row>
    <row r="3" spans="1:9" x14ac:dyDescent="0.3">
      <c r="A3" s="5" t="s">
        <v>1</v>
      </c>
      <c r="B3" s="2"/>
      <c r="C3" s="2" t="s">
        <v>2</v>
      </c>
      <c r="D3" s="2"/>
      <c r="E3" s="2"/>
      <c r="F3" s="2"/>
      <c r="G3" s="3"/>
      <c r="H3" s="2"/>
      <c r="I3" s="2"/>
    </row>
    <row r="4" spans="1:9" x14ac:dyDescent="0.3">
      <c r="A4" s="5"/>
      <c r="B4" s="2"/>
      <c r="C4" s="2"/>
      <c r="D4" s="2"/>
      <c r="E4" s="2"/>
      <c r="F4" s="2"/>
      <c r="G4" s="3"/>
      <c r="H4" s="2"/>
      <c r="I4" s="2"/>
    </row>
    <row r="5" spans="1:9" x14ac:dyDescent="0.3">
      <c r="A5" s="5" t="s">
        <v>3</v>
      </c>
      <c r="B5" s="2"/>
      <c r="C5" s="2" t="s">
        <v>4</v>
      </c>
      <c r="D5" s="2"/>
      <c r="E5" s="2" t="s">
        <v>5</v>
      </c>
      <c r="F5" s="2"/>
      <c r="G5" s="3"/>
      <c r="H5" s="2"/>
      <c r="I5" s="2"/>
    </row>
    <row r="6" spans="1:9" x14ac:dyDescent="0.3">
      <c r="A6" s="5"/>
      <c r="B6" s="2"/>
      <c r="C6" s="2"/>
      <c r="D6" s="2"/>
      <c r="E6" s="2"/>
      <c r="F6" s="2"/>
      <c r="G6" s="3"/>
      <c r="H6" s="2"/>
      <c r="I6" s="2"/>
    </row>
    <row r="7" spans="1:9" x14ac:dyDescent="0.3">
      <c r="A7" s="5" t="s">
        <v>6</v>
      </c>
      <c r="B7" s="2"/>
      <c r="C7" s="6" t="s">
        <v>7</v>
      </c>
      <c r="D7" s="2"/>
      <c r="E7" s="2"/>
      <c r="F7" s="2"/>
      <c r="G7" s="3"/>
      <c r="H7" s="2"/>
      <c r="I7" s="2"/>
    </row>
    <row r="8" spans="1:9" x14ac:dyDescent="0.3">
      <c r="A8" s="2"/>
      <c r="B8" s="2"/>
      <c r="C8" s="2"/>
      <c r="D8" s="2"/>
      <c r="E8" s="2"/>
      <c r="F8" s="2"/>
      <c r="G8" s="3"/>
      <c r="H8" s="2"/>
      <c r="I8" s="2"/>
    </row>
    <row r="9" spans="1:9" x14ac:dyDescent="0.3">
      <c r="A9" s="5"/>
      <c r="B9" s="5" t="s">
        <v>8</v>
      </c>
      <c r="C9" s="5"/>
      <c r="D9" s="5"/>
      <c r="E9" s="5"/>
      <c r="F9" s="2"/>
      <c r="G9" s="7"/>
      <c r="H9" s="5"/>
      <c r="I9" s="5" t="s">
        <v>9</v>
      </c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 t="s">
        <v>10</v>
      </c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8" t="s">
        <v>11</v>
      </c>
      <c r="H12" s="8"/>
      <c r="I12" s="8" t="s">
        <v>11</v>
      </c>
    </row>
    <row r="13" spans="1:9" x14ac:dyDescent="0.3">
      <c r="A13" s="2"/>
      <c r="B13" s="2" t="s">
        <v>12</v>
      </c>
      <c r="C13" s="2"/>
      <c r="D13" s="2"/>
      <c r="E13" s="2"/>
      <c r="F13" s="9"/>
      <c r="G13" s="2">
        <v>3857.55</v>
      </c>
      <c r="H13" s="2"/>
      <c r="I13" s="2"/>
    </row>
    <row r="14" spans="1:9" x14ac:dyDescent="0.3">
      <c r="A14" s="2"/>
      <c r="B14" s="2" t="s">
        <v>13</v>
      </c>
      <c r="C14" s="2"/>
      <c r="D14" s="2"/>
      <c r="E14" s="2"/>
      <c r="F14" s="9"/>
      <c r="G14" s="2">
        <v>16110.09</v>
      </c>
      <c r="H14" s="2"/>
      <c r="I14" s="2"/>
    </row>
    <row r="15" spans="1:9" x14ac:dyDescent="0.3">
      <c r="A15" s="2"/>
      <c r="B15" s="2"/>
      <c r="C15" s="2"/>
      <c r="D15" s="2"/>
      <c r="E15" s="2"/>
      <c r="F15" s="9"/>
      <c r="G15" s="10">
        <f>SUM(G13:G14)</f>
        <v>19967.64</v>
      </c>
      <c r="H15" s="2"/>
      <c r="I15" s="2"/>
    </row>
    <row r="16" spans="1:9" x14ac:dyDescent="0.3">
      <c r="A16" s="2"/>
      <c r="B16" s="2" t="s">
        <v>14</v>
      </c>
      <c r="C16" s="2"/>
      <c r="D16" s="2"/>
      <c r="E16" s="2"/>
      <c r="F16" s="9"/>
      <c r="G16" s="10">
        <v>0</v>
      </c>
      <c r="H16" s="2"/>
      <c r="I16" s="2"/>
    </row>
    <row r="17" spans="1:9" x14ac:dyDescent="0.3">
      <c r="A17" s="2"/>
      <c r="B17" s="2"/>
      <c r="C17" s="2"/>
      <c r="D17" s="2"/>
      <c r="E17" s="2"/>
      <c r="F17" s="9"/>
      <c r="G17" s="2"/>
      <c r="H17" s="2"/>
      <c r="I17" s="2"/>
    </row>
    <row r="18" spans="1:9" x14ac:dyDescent="0.3">
      <c r="A18" s="2"/>
      <c r="B18" s="5" t="s">
        <v>15</v>
      </c>
      <c r="C18" s="2"/>
      <c r="D18" s="2"/>
      <c r="E18" s="2"/>
      <c r="F18" s="9"/>
      <c r="G18" s="2"/>
      <c r="H18" s="2"/>
      <c r="I18" s="11">
        <f>G15-G16</f>
        <v>19967.64</v>
      </c>
    </row>
    <row r="19" spans="1:9" x14ac:dyDescent="0.3">
      <c r="A19" s="2"/>
      <c r="B19" s="2"/>
      <c r="C19" s="2"/>
      <c r="D19" s="2"/>
      <c r="E19" s="2"/>
      <c r="F19" s="9"/>
      <c r="G19" s="3"/>
      <c r="H19" s="3"/>
      <c r="I19" s="3"/>
    </row>
    <row r="20" spans="1:9" x14ac:dyDescent="0.3">
      <c r="A20" s="2"/>
      <c r="B20" s="2"/>
      <c r="C20" s="2"/>
      <c r="D20" s="2"/>
      <c r="E20" s="2"/>
      <c r="F20" s="9"/>
      <c r="G20" s="3"/>
      <c r="H20" s="3"/>
      <c r="I20" s="3"/>
    </row>
    <row r="21" spans="1:9" x14ac:dyDescent="0.3">
      <c r="A21" s="2"/>
      <c r="B21" s="2" t="s">
        <v>16</v>
      </c>
      <c r="C21" s="2"/>
      <c r="D21" s="2"/>
      <c r="E21" s="2"/>
      <c r="F21" s="2"/>
      <c r="G21" s="10">
        <f>[1]Sheet2!H8</f>
        <v>27064.25000000004</v>
      </c>
      <c r="H21" s="2"/>
      <c r="I21" s="2"/>
    </row>
    <row r="22" spans="1:9" x14ac:dyDescent="0.3">
      <c r="A22" s="2"/>
      <c r="B22" s="2" t="s">
        <v>17</v>
      </c>
      <c r="C22" s="2"/>
      <c r="D22" s="2"/>
      <c r="E22" s="2"/>
      <c r="F22" s="2"/>
      <c r="G22" s="10">
        <f>[2]Receipts!$M$25</f>
        <v>26678.43</v>
      </c>
      <c r="H22" s="2"/>
      <c r="I22" s="2"/>
    </row>
    <row r="23" spans="1:9" x14ac:dyDescent="0.3">
      <c r="A23" s="2"/>
      <c r="B23" s="2" t="s">
        <v>18</v>
      </c>
      <c r="C23" s="2"/>
      <c r="D23" s="2"/>
      <c r="E23" s="2"/>
      <c r="F23" s="2"/>
      <c r="G23" s="10">
        <f>[2]Payments!$AA$102</f>
        <v>33775.039999999994</v>
      </c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5" t="s">
        <v>19</v>
      </c>
      <c r="C25" s="2"/>
      <c r="D25" s="2"/>
      <c r="E25" s="2"/>
      <c r="F25" s="2"/>
      <c r="G25" s="10"/>
      <c r="H25" s="2"/>
      <c r="I25" s="11">
        <f>G21+G22-G23</f>
        <v>19967.640000000043</v>
      </c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3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 t="s">
        <v>20</v>
      </c>
      <c r="B29" s="2" t="s">
        <v>21</v>
      </c>
      <c r="C29" s="2"/>
      <c r="D29" s="2"/>
      <c r="E29" s="2"/>
      <c r="F29" s="2"/>
      <c r="G29" s="2" t="s">
        <v>6</v>
      </c>
      <c r="H29" s="2" t="s">
        <v>22</v>
      </c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 t="s">
        <v>23</v>
      </c>
      <c r="B33" s="2" t="s">
        <v>21</v>
      </c>
      <c r="C33" s="2"/>
      <c r="D33" s="2"/>
      <c r="E33" s="2"/>
      <c r="F33" s="2"/>
      <c r="G33" s="2" t="s">
        <v>6</v>
      </c>
      <c r="H33" s="2" t="s">
        <v>24</v>
      </c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 PC</dc:creator>
  <cp:lastModifiedBy>Magdalen PC</cp:lastModifiedBy>
  <cp:lastPrinted>2022-04-02T13:25:12Z</cp:lastPrinted>
  <dcterms:created xsi:type="dcterms:W3CDTF">2022-04-02T13:24:04Z</dcterms:created>
  <dcterms:modified xsi:type="dcterms:W3CDTF">2022-05-15T15:55:28Z</dcterms:modified>
</cp:coreProperties>
</file>